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livsvdc1\public\OLIVIUS\IROP\62. výzva - sociální služby (CLLD)\1. VÝZVA\VŘ - vybavení\ZD\P4_Výkaz výměr\"/>
    </mc:Choice>
  </mc:AlternateContent>
  <bookViews>
    <workbookView xWindow="0" yWindow="0" windowWidth="15315" windowHeight="4050"/>
  </bookViews>
  <sheets>
    <sheet name="vybavení" sheetId="1" r:id="rId1"/>
  </sheets>
  <definedNames>
    <definedName name="_xlnm.Print_Area" localSheetId="0">vybavení!$A$1:$F$54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E7" i="1"/>
  <c r="E8" i="1"/>
  <c r="E9" i="1"/>
  <c r="E10" i="1"/>
  <c r="E11" i="1"/>
  <c r="E12" i="1"/>
  <c r="E13" i="1"/>
  <c r="E14" i="1"/>
  <c r="E16" i="1"/>
  <c r="E17" i="1"/>
  <c r="E19" i="1"/>
  <c r="E20" i="1"/>
  <c r="E21" i="1"/>
  <c r="E22" i="1"/>
  <c r="E23" i="1"/>
  <c r="E24" i="1"/>
  <c r="E25" i="1"/>
  <c r="E26" i="1"/>
  <c r="E28" i="1"/>
  <c r="E30" i="1"/>
  <c r="E31" i="1"/>
  <c r="E32" i="1"/>
  <c r="E33" i="1"/>
  <c r="E34" i="1"/>
  <c r="E36" i="1"/>
  <c r="E37" i="1"/>
  <c r="E38" i="1"/>
  <c r="E39" i="1"/>
  <c r="E40" i="1"/>
  <c r="E42" i="1"/>
  <c r="E43" i="1"/>
  <c r="E44" i="1"/>
  <c r="E6" i="1"/>
  <c r="E46" i="1" s="1"/>
  <c r="E47" i="1" l="1"/>
  <c r="E48" i="1" s="1"/>
</calcChain>
</file>

<file path=xl/sharedStrings.xml><?xml version="1.0" encoding="utf-8"?>
<sst xmlns="http://schemas.openxmlformats.org/spreadsheetml/2006/main" count="54" uniqueCount="49">
  <si>
    <t>název produktu</t>
  </si>
  <si>
    <t>počet jednotek</t>
  </si>
  <si>
    <t>116 herna</t>
  </si>
  <si>
    <t>129učebna/knihovna</t>
  </si>
  <si>
    <t>204 klubovna</t>
  </si>
  <si>
    <t>210 hudební místnost</t>
  </si>
  <si>
    <t>103+104 chodba, vstup</t>
  </si>
  <si>
    <t>Odolná polyesterová rohož</t>
  </si>
  <si>
    <t>Šatní lavička s roštem, sedák</t>
  </si>
  <si>
    <t>Sedačka</t>
  </si>
  <si>
    <t>Sedací pytel</t>
  </si>
  <si>
    <t>Kusový koberec</t>
  </si>
  <si>
    <t>Akustický paravan</t>
  </si>
  <si>
    <t>Elektronický terč</t>
  </si>
  <si>
    <t>115 tělocvična</t>
  </si>
  <si>
    <t>Žebřiny</t>
  </si>
  <si>
    <t>Trampolína s madlem pro děti</t>
  </si>
  <si>
    <t>Zásobník toaletního papíru</t>
  </si>
  <si>
    <t>Dávkovač tekutého mýdla</t>
  </si>
  <si>
    <t>Vysoušeč rukou</t>
  </si>
  <si>
    <t>Digitální piano</t>
  </si>
  <si>
    <t xml:space="preserve">Křeslo </t>
  </si>
  <si>
    <t>Klávesová harmonika</t>
  </si>
  <si>
    <t>Dřevěná šatní skříňka s boxy, 4 boxy, kódový zámek</t>
  </si>
  <si>
    <t xml:space="preserve">Věšák </t>
  </si>
  <si>
    <t xml:space="preserve">Čistící rohož </t>
  </si>
  <si>
    <t>WC</t>
  </si>
  <si>
    <t xml:space="preserve">Nástěnka </t>
  </si>
  <si>
    <t>reg. č. projektu: CZ.06.4.59/0.0/0.0/16_072/0011214</t>
  </si>
  <si>
    <t>Centrum Rožec - vybavení 1214</t>
  </si>
  <si>
    <t>jednotková cena bez DPH</t>
  </si>
  <si>
    <t>celkem bez DPH</t>
  </si>
  <si>
    <t>technická specifikace</t>
  </si>
  <si>
    <t>Dřevěná šatní skříňka s boxy</t>
  </si>
  <si>
    <t>pol. č.</t>
  </si>
  <si>
    <t>CELKEM BEZ DPH</t>
  </si>
  <si>
    <t>DPH 21 %</t>
  </si>
  <si>
    <t>CELKEM VČETNĚ DPH</t>
  </si>
  <si>
    <t>V ………………………… dne …………………..</t>
  </si>
  <si>
    <t>Podpis oprávněné osoby ………………………………………………………</t>
  </si>
  <si>
    <t>Křeslo</t>
  </si>
  <si>
    <t>Home Speaker</t>
  </si>
  <si>
    <t>Mikrosystém</t>
  </si>
  <si>
    <t>Herní konzole</t>
  </si>
  <si>
    <t>Karaoke zařízení</t>
  </si>
  <si>
    <t>Doprava + montáž (položky 1 - 33)</t>
  </si>
  <si>
    <t>Lavička Švédská</t>
  </si>
  <si>
    <t>Stolní fotbal</t>
  </si>
  <si>
    <t>Dětský hrací relaxační pytel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</si>
</sst>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CC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3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vertical="center" wrapText="1"/>
    </xf>
    <xf numFmtId="0" fontId="2" fillId="3" borderId="2" xfId="0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3" fontId="2" fillId="0" borderId="3" xfId="0" applyNumberFormat="1" applyFont="1" applyBorder="1" applyAlignment="1">
      <alignment horizontal="center"/>
    </xf>
    <xf numFmtId="0" fontId="2" fillId="0" borderId="0" xfId="0" applyFont="1" applyFill="1"/>
    <xf numFmtId="0" fontId="2" fillId="3" borderId="4" xfId="0" applyFont="1" applyFill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3" borderId="7" xfId="0" applyFont="1" applyFill="1" applyBorder="1"/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3" fontId="2" fillId="0" borderId="9" xfId="0" applyNumberFormat="1" applyFont="1" applyBorder="1" applyAlignment="1">
      <alignment horizontal="center"/>
    </xf>
    <xf numFmtId="0" fontId="2" fillId="0" borderId="0" xfId="0" applyFont="1"/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3" fontId="0" fillId="4" borderId="1" xfId="0" applyNumberForma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3" fontId="0" fillId="4" borderId="1" xfId="0" applyNumberFormat="1" applyFill="1" applyBorder="1" applyAlignment="1">
      <alignment vertical="center" wrapText="1"/>
    </xf>
    <xf numFmtId="0" fontId="0" fillId="3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 wrapText="1"/>
    </xf>
    <xf numFmtId="0" fontId="0" fillId="3" borderId="1" xfId="0" applyFont="1" applyFill="1" applyBorder="1"/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zoomScale="90" zoomScaleNormal="90" workbookViewId="0">
      <selection activeCell="F54" sqref="F54"/>
    </sheetView>
  </sheetViews>
  <sheetFormatPr defaultRowHeight="15" x14ac:dyDescent="0.25"/>
  <cols>
    <col min="1" max="1" width="9.140625" style="4"/>
    <col min="2" max="2" width="38.28515625" customWidth="1"/>
    <col min="3" max="3" width="9.140625" style="5"/>
    <col min="4" max="4" width="13.42578125" style="6" customWidth="1"/>
    <col min="5" max="5" width="15.42578125" style="7" customWidth="1"/>
    <col min="6" max="6" width="46.7109375" style="8" customWidth="1"/>
  </cols>
  <sheetData>
    <row r="1" spans="1:6" ht="15.75" x14ac:dyDescent="0.25">
      <c r="A1" s="41" t="s">
        <v>29</v>
      </c>
      <c r="B1" s="41"/>
      <c r="C1" s="41"/>
      <c r="D1" s="41"/>
      <c r="E1" s="41"/>
      <c r="F1" s="41"/>
    </row>
    <row r="2" spans="1:6" x14ac:dyDescent="0.25">
      <c r="A2" s="40" t="s">
        <v>28</v>
      </c>
      <c r="B2" s="40"/>
      <c r="C2" s="40"/>
      <c r="D2" s="40"/>
      <c r="E2" s="40"/>
      <c r="F2" s="40"/>
    </row>
    <row r="4" spans="1:6" ht="30" x14ac:dyDescent="0.25">
      <c r="A4" s="2" t="s">
        <v>34</v>
      </c>
      <c r="B4" s="2" t="s">
        <v>0</v>
      </c>
      <c r="C4" s="2" t="s">
        <v>1</v>
      </c>
      <c r="D4" s="2" t="s">
        <v>30</v>
      </c>
      <c r="E4" s="3" t="s">
        <v>31</v>
      </c>
      <c r="F4" s="3" t="s">
        <v>32</v>
      </c>
    </row>
    <row r="5" spans="1:6" x14ac:dyDescent="0.25">
      <c r="A5" s="35"/>
      <c r="B5" s="23" t="s">
        <v>6</v>
      </c>
      <c r="C5" s="24"/>
      <c r="D5" s="25"/>
      <c r="E5" s="26"/>
      <c r="F5" s="27"/>
    </row>
    <row r="6" spans="1:6" x14ac:dyDescent="0.25">
      <c r="A6" s="35">
        <v>1</v>
      </c>
      <c r="B6" s="28" t="s">
        <v>33</v>
      </c>
      <c r="C6" s="37">
        <v>4</v>
      </c>
      <c r="D6" s="1"/>
      <c r="E6" s="29">
        <f>C6*D6</f>
        <v>0</v>
      </c>
      <c r="F6" s="30"/>
    </row>
    <row r="7" spans="1:6" x14ac:dyDescent="0.25">
      <c r="A7" s="35">
        <v>2</v>
      </c>
      <c r="B7" s="28" t="s">
        <v>33</v>
      </c>
      <c r="C7" s="37">
        <v>4</v>
      </c>
      <c r="D7" s="1"/>
      <c r="E7" s="29">
        <f t="shared" ref="E7:E45" si="0">C7*D7</f>
        <v>0</v>
      </c>
      <c r="F7" s="30"/>
    </row>
    <row r="8" spans="1:6" x14ac:dyDescent="0.25">
      <c r="A8" s="35">
        <v>3</v>
      </c>
      <c r="B8" s="28" t="s">
        <v>33</v>
      </c>
      <c r="C8" s="37">
        <v>2</v>
      </c>
      <c r="D8" s="1"/>
      <c r="E8" s="29">
        <f t="shared" si="0"/>
        <v>0</v>
      </c>
      <c r="F8" s="30"/>
    </row>
    <row r="9" spans="1:6" x14ac:dyDescent="0.25">
      <c r="A9" s="35">
        <v>4</v>
      </c>
      <c r="B9" s="28" t="s">
        <v>24</v>
      </c>
      <c r="C9" s="37">
        <v>5</v>
      </c>
      <c r="D9" s="1"/>
      <c r="E9" s="29">
        <f t="shared" si="0"/>
        <v>0</v>
      </c>
      <c r="F9" s="30"/>
    </row>
    <row r="10" spans="1:6" x14ac:dyDescent="0.25">
      <c r="A10" s="35">
        <v>5</v>
      </c>
      <c r="B10" s="31" t="s">
        <v>25</v>
      </c>
      <c r="C10" s="38">
        <v>2</v>
      </c>
      <c r="D10" s="1"/>
      <c r="E10" s="29">
        <f t="shared" si="0"/>
        <v>0</v>
      </c>
      <c r="F10" s="30"/>
    </row>
    <row r="11" spans="1:6" x14ac:dyDescent="0.25">
      <c r="A11" s="35">
        <v>6</v>
      </c>
      <c r="B11" s="31" t="s">
        <v>7</v>
      </c>
      <c r="C11" s="38">
        <v>2</v>
      </c>
      <c r="D11" s="1"/>
      <c r="E11" s="29">
        <f t="shared" si="0"/>
        <v>0</v>
      </c>
      <c r="F11" s="30"/>
    </row>
    <row r="12" spans="1:6" x14ac:dyDescent="0.25">
      <c r="A12" s="35">
        <v>7</v>
      </c>
      <c r="B12" s="31" t="s">
        <v>8</v>
      </c>
      <c r="C12" s="38">
        <v>5</v>
      </c>
      <c r="D12" s="1"/>
      <c r="E12" s="29">
        <f t="shared" si="0"/>
        <v>0</v>
      </c>
      <c r="F12" s="30"/>
    </row>
    <row r="13" spans="1:6" x14ac:dyDescent="0.25">
      <c r="A13" s="35">
        <v>8</v>
      </c>
      <c r="B13" s="31" t="s">
        <v>9</v>
      </c>
      <c r="C13" s="38">
        <v>4</v>
      </c>
      <c r="D13" s="1"/>
      <c r="E13" s="29">
        <f t="shared" si="0"/>
        <v>0</v>
      </c>
      <c r="F13" s="30"/>
    </row>
    <row r="14" spans="1:6" x14ac:dyDescent="0.25">
      <c r="A14" s="35">
        <v>9</v>
      </c>
      <c r="B14" s="31" t="s">
        <v>10</v>
      </c>
      <c r="C14" s="38">
        <v>3</v>
      </c>
      <c r="D14" s="1"/>
      <c r="E14" s="29">
        <f t="shared" si="0"/>
        <v>0</v>
      </c>
      <c r="F14" s="30"/>
    </row>
    <row r="15" spans="1:6" x14ac:dyDescent="0.25">
      <c r="A15" s="35"/>
      <c r="B15" s="23" t="s">
        <v>14</v>
      </c>
      <c r="C15" s="39"/>
      <c r="D15" s="25"/>
      <c r="E15" s="26"/>
      <c r="F15" s="27"/>
    </row>
    <row r="16" spans="1:6" x14ac:dyDescent="0.25">
      <c r="A16" s="35">
        <v>10</v>
      </c>
      <c r="B16" s="31" t="s">
        <v>15</v>
      </c>
      <c r="C16" s="38">
        <v>2</v>
      </c>
      <c r="D16" s="1"/>
      <c r="E16" s="29">
        <f t="shared" si="0"/>
        <v>0</v>
      </c>
      <c r="F16" s="30"/>
    </row>
    <row r="17" spans="1:6" x14ac:dyDescent="0.25">
      <c r="A17" s="35">
        <v>11</v>
      </c>
      <c r="B17" s="31" t="s">
        <v>46</v>
      </c>
      <c r="C17" s="38">
        <v>2</v>
      </c>
      <c r="D17" s="1"/>
      <c r="E17" s="29">
        <f t="shared" si="0"/>
        <v>0</v>
      </c>
      <c r="F17" s="30"/>
    </row>
    <row r="18" spans="1:6" x14ac:dyDescent="0.25">
      <c r="A18" s="35"/>
      <c r="B18" s="23" t="s">
        <v>2</v>
      </c>
      <c r="C18" s="39"/>
      <c r="D18" s="25"/>
      <c r="E18" s="26"/>
      <c r="F18" s="27"/>
    </row>
    <row r="19" spans="1:6" x14ac:dyDescent="0.25">
      <c r="A19" s="35">
        <v>12</v>
      </c>
      <c r="B19" s="32" t="s">
        <v>47</v>
      </c>
      <c r="C19" s="38">
        <v>1</v>
      </c>
      <c r="D19" s="1"/>
      <c r="E19" s="29">
        <f t="shared" si="0"/>
        <v>0</v>
      </c>
      <c r="F19" s="30"/>
    </row>
    <row r="20" spans="1:6" x14ac:dyDescent="0.25">
      <c r="A20" s="35">
        <v>13</v>
      </c>
      <c r="B20" s="28" t="s">
        <v>11</v>
      </c>
      <c r="C20" s="37">
        <v>1</v>
      </c>
      <c r="D20" s="1"/>
      <c r="E20" s="29">
        <f t="shared" si="0"/>
        <v>0</v>
      </c>
      <c r="F20" s="30"/>
    </row>
    <row r="21" spans="1:6" x14ac:dyDescent="0.25">
      <c r="A21" s="35">
        <v>14</v>
      </c>
      <c r="B21" s="28" t="s">
        <v>11</v>
      </c>
      <c r="C21" s="37">
        <v>1</v>
      </c>
      <c r="D21" s="1"/>
      <c r="E21" s="29">
        <f t="shared" si="0"/>
        <v>0</v>
      </c>
      <c r="F21" s="30"/>
    </row>
    <row r="22" spans="1:6" x14ac:dyDescent="0.25">
      <c r="A22" s="35">
        <v>15</v>
      </c>
      <c r="B22" s="32" t="s">
        <v>10</v>
      </c>
      <c r="C22" s="38">
        <v>3</v>
      </c>
      <c r="D22" s="1"/>
      <c r="E22" s="29">
        <f t="shared" si="0"/>
        <v>0</v>
      </c>
      <c r="F22" s="30"/>
    </row>
    <row r="23" spans="1:6" x14ac:dyDescent="0.25">
      <c r="A23" s="35">
        <v>16</v>
      </c>
      <c r="B23" s="32" t="s">
        <v>10</v>
      </c>
      <c r="C23" s="38">
        <v>3</v>
      </c>
      <c r="D23" s="1"/>
      <c r="E23" s="29">
        <f t="shared" si="0"/>
        <v>0</v>
      </c>
      <c r="F23" s="30"/>
    </row>
    <row r="24" spans="1:6" x14ac:dyDescent="0.25">
      <c r="A24" s="35">
        <v>17</v>
      </c>
      <c r="B24" s="33" t="s">
        <v>48</v>
      </c>
      <c r="C24" s="38">
        <v>2</v>
      </c>
      <c r="D24" s="1"/>
      <c r="E24" s="29">
        <f t="shared" si="0"/>
        <v>0</v>
      </c>
      <c r="F24" s="30"/>
    </row>
    <row r="25" spans="1:6" x14ac:dyDescent="0.25">
      <c r="A25" s="35">
        <v>18</v>
      </c>
      <c r="B25" s="33" t="s">
        <v>16</v>
      </c>
      <c r="C25" s="38">
        <v>2</v>
      </c>
      <c r="D25" s="1"/>
      <c r="E25" s="29">
        <f t="shared" si="0"/>
        <v>0</v>
      </c>
      <c r="F25" s="30"/>
    </row>
    <row r="26" spans="1:6" x14ac:dyDescent="0.25">
      <c r="A26" s="35">
        <v>19</v>
      </c>
      <c r="B26" s="32" t="s">
        <v>27</v>
      </c>
      <c r="C26" s="38">
        <v>2</v>
      </c>
      <c r="D26" s="1"/>
      <c r="E26" s="29">
        <f t="shared" si="0"/>
        <v>0</v>
      </c>
      <c r="F26" s="30"/>
    </row>
    <row r="27" spans="1:6" x14ac:dyDescent="0.25">
      <c r="A27" s="35"/>
      <c r="B27" s="23" t="s">
        <v>3</v>
      </c>
      <c r="C27" s="39"/>
      <c r="D27" s="25"/>
      <c r="E27" s="26"/>
      <c r="F27" s="27"/>
    </row>
    <row r="28" spans="1:6" ht="30" x14ac:dyDescent="0.25">
      <c r="A28" s="35">
        <v>20</v>
      </c>
      <c r="B28" s="28" t="s">
        <v>23</v>
      </c>
      <c r="C28" s="37">
        <v>4</v>
      </c>
      <c r="D28" s="1"/>
      <c r="E28" s="29">
        <f t="shared" si="0"/>
        <v>0</v>
      </c>
      <c r="F28" s="30"/>
    </row>
    <row r="29" spans="1:6" x14ac:dyDescent="0.25">
      <c r="A29" s="35"/>
      <c r="B29" s="23" t="s">
        <v>4</v>
      </c>
      <c r="C29" s="39"/>
      <c r="D29" s="25"/>
      <c r="E29" s="26"/>
      <c r="F29" s="27"/>
    </row>
    <row r="30" spans="1:6" x14ac:dyDescent="0.25">
      <c r="A30" s="35">
        <v>21</v>
      </c>
      <c r="B30" s="32" t="s">
        <v>40</v>
      </c>
      <c r="C30" s="38">
        <v>4</v>
      </c>
      <c r="D30" s="1"/>
      <c r="E30" s="29">
        <f t="shared" si="0"/>
        <v>0</v>
      </c>
      <c r="F30" s="30"/>
    </row>
    <row r="31" spans="1:6" x14ac:dyDescent="0.25">
      <c r="A31" s="35">
        <v>22</v>
      </c>
      <c r="B31" s="32" t="s">
        <v>41</v>
      </c>
      <c r="C31" s="38">
        <v>1</v>
      </c>
      <c r="D31" s="1"/>
      <c r="E31" s="29">
        <f t="shared" si="0"/>
        <v>0</v>
      </c>
      <c r="F31" s="30"/>
    </row>
    <row r="32" spans="1:6" x14ac:dyDescent="0.25">
      <c r="A32" s="35">
        <v>23</v>
      </c>
      <c r="B32" s="34" t="s">
        <v>44</v>
      </c>
      <c r="C32" s="38">
        <v>1</v>
      </c>
      <c r="D32" s="1"/>
      <c r="E32" s="29">
        <f t="shared" si="0"/>
        <v>0</v>
      </c>
      <c r="F32" s="30"/>
    </row>
    <row r="33" spans="1:6" x14ac:dyDescent="0.25">
      <c r="A33" s="35">
        <v>24</v>
      </c>
      <c r="B33" s="32" t="s">
        <v>43</v>
      </c>
      <c r="C33" s="38">
        <v>1</v>
      </c>
      <c r="D33" s="1"/>
      <c r="E33" s="29">
        <f t="shared" si="0"/>
        <v>0</v>
      </c>
      <c r="F33" s="30"/>
    </row>
    <row r="34" spans="1:6" x14ac:dyDescent="0.25">
      <c r="A34" s="35">
        <v>25</v>
      </c>
      <c r="B34" s="31" t="s">
        <v>13</v>
      </c>
      <c r="C34" s="38">
        <v>1</v>
      </c>
      <c r="D34" s="1"/>
      <c r="E34" s="29">
        <f t="shared" si="0"/>
        <v>0</v>
      </c>
      <c r="F34" s="30"/>
    </row>
    <row r="35" spans="1:6" x14ac:dyDescent="0.25">
      <c r="A35" s="35"/>
      <c r="B35" s="23" t="s">
        <v>5</v>
      </c>
      <c r="C35" s="39"/>
      <c r="D35" s="25"/>
      <c r="E35" s="26"/>
      <c r="F35" s="27"/>
    </row>
    <row r="36" spans="1:6" x14ac:dyDescent="0.25">
      <c r="A36" s="35">
        <v>26</v>
      </c>
      <c r="B36" s="32" t="s">
        <v>42</v>
      </c>
      <c r="C36" s="38">
        <v>1</v>
      </c>
      <c r="D36" s="1"/>
      <c r="E36" s="29">
        <f t="shared" si="0"/>
        <v>0</v>
      </c>
      <c r="F36" s="30"/>
    </row>
    <row r="37" spans="1:6" x14ac:dyDescent="0.25">
      <c r="A37" s="35">
        <v>27</v>
      </c>
      <c r="B37" s="32" t="s">
        <v>20</v>
      </c>
      <c r="C37" s="38">
        <v>1</v>
      </c>
      <c r="D37" s="1"/>
      <c r="E37" s="29">
        <f t="shared" si="0"/>
        <v>0</v>
      </c>
      <c r="F37" s="30"/>
    </row>
    <row r="38" spans="1:6" x14ac:dyDescent="0.25">
      <c r="A38" s="35">
        <v>28</v>
      </c>
      <c r="B38" s="32" t="s">
        <v>21</v>
      </c>
      <c r="C38" s="38">
        <v>6</v>
      </c>
      <c r="D38" s="1"/>
      <c r="E38" s="29">
        <f t="shared" si="0"/>
        <v>0</v>
      </c>
      <c r="F38" s="30"/>
    </row>
    <row r="39" spans="1:6" x14ac:dyDescent="0.25">
      <c r="A39" s="35">
        <v>29</v>
      </c>
      <c r="B39" s="32" t="s">
        <v>22</v>
      </c>
      <c r="C39" s="38">
        <v>1</v>
      </c>
      <c r="D39" s="1"/>
      <c r="E39" s="29">
        <f t="shared" si="0"/>
        <v>0</v>
      </c>
      <c r="F39" s="30"/>
    </row>
    <row r="40" spans="1:6" x14ac:dyDescent="0.25">
      <c r="A40" s="35">
        <v>30</v>
      </c>
      <c r="B40" s="34" t="s">
        <v>12</v>
      </c>
      <c r="C40" s="38">
        <v>1</v>
      </c>
      <c r="D40" s="1"/>
      <c r="E40" s="29">
        <f t="shared" si="0"/>
        <v>0</v>
      </c>
      <c r="F40" s="30"/>
    </row>
    <row r="41" spans="1:6" x14ac:dyDescent="0.25">
      <c r="A41" s="35"/>
      <c r="B41" s="23" t="s">
        <v>26</v>
      </c>
      <c r="C41" s="39"/>
      <c r="D41" s="25"/>
      <c r="E41" s="26"/>
      <c r="F41" s="27"/>
    </row>
    <row r="42" spans="1:6" x14ac:dyDescent="0.25">
      <c r="A42" s="35">
        <v>31</v>
      </c>
      <c r="B42" s="32" t="s">
        <v>17</v>
      </c>
      <c r="C42" s="38">
        <v>17</v>
      </c>
      <c r="D42" s="1"/>
      <c r="E42" s="29">
        <f t="shared" si="0"/>
        <v>0</v>
      </c>
      <c r="F42" s="30"/>
    </row>
    <row r="43" spans="1:6" x14ac:dyDescent="0.25">
      <c r="A43" s="35">
        <v>32</v>
      </c>
      <c r="B43" s="32" t="s">
        <v>18</v>
      </c>
      <c r="C43" s="38">
        <v>10</v>
      </c>
      <c r="D43" s="1"/>
      <c r="E43" s="29">
        <f t="shared" si="0"/>
        <v>0</v>
      </c>
      <c r="F43" s="30"/>
    </row>
    <row r="44" spans="1:6" x14ac:dyDescent="0.25">
      <c r="A44" s="35">
        <v>33</v>
      </c>
      <c r="B44" s="32" t="s">
        <v>19</v>
      </c>
      <c r="C44" s="38">
        <v>4</v>
      </c>
      <c r="D44" s="1"/>
      <c r="E44" s="29">
        <f t="shared" si="0"/>
        <v>0</v>
      </c>
      <c r="F44" s="30"/>
    </row>
    <row r="45" spans="1:6" x14ac:dyDescent="0.25">
      <c r="A45" s="35">
        <v>34</v>
      </c>
      <c r="B45" s="36" t="s">
        <v>45</v>
      </c>
      <c r="C45" s="38">
        <v>1</v>
      </c>
      <c r="D45" s="1"/>
      <c r="E45" s="29">
        <f t="shared" si="0"/>
        <v>0</v>
      </c>
      <c r="F45" s="30"/>
    </row>
    <row r="46" spans="1:6" x14ac:dyDescent="0.25">
      <c r="B46" s="9" t="s">
        <v>35</v>
      </c>
      <c r="C46" s="10"/>
      <c r="D46" s="11"/>
      <c r="E46" s="12">
        <f>SUM(E6:E45)</f>
        <v>0</v>
      </c>
      <c r="F46" s="13"/>
    </row>
    <row r="47" spans="1:6" x14ac:dyDescent="0.25">
      <c r="B47" s="14" t="s">
        <v>36</v>
      </c>
      <c r="C47" s="15"/>
      <c r="D47" s="16"/>
      <c r="E47" s="17">
        <f>E46*0.21</f>
        <v>0</v>
      </c>
      <c r="F47"/>
    </row>
    <row r="48" spans="1:6" x14ac:dyDescent="0.25">
      <c r="B48" s="18" t="s">
        <v>37</v>
      </c>
      <c r="C48" s="19"/>
      <c r="D48" s="20"/>
      <c r="E48" s="21">
        <f>E46+E47</f>
        <v>0</v>
      </c>
      <c r="F48"/>
    </row>
    <row r="49" spans="2:6" x14ac:dyDescent="0.25">
      <c r="C49" s="4"/>
      <c r="D49"/>
      <c r="E49" s="22"/>
      <c r="F49"/>
    </row>
    <row r="50" spans="2:6" x14ac:dyDescent="0.25">
      <c r="C50" s="4"/>
      <c r="D50"/>
      <c r="E50" s="22"/>
      <c r="F50"/>
    </row>
    <row r="51" spans="2:6" x14ac:dyDescent="0.25">
      <c r="B51" t="s">
        <v>38</v>
      </c>
      <c r="C51" s="4"/>
      <c r="D51"/>
      <c r="E51" s="22"/>
      <c r="F51"/>
    </row>
    <row r="52" spans="2:6" x14ac:dyDescent="0.25">
      <c r="C52" s="4"/>
      <c r="D52"/>
      <c r="E52" s="22"/>
      <c r="F52"/>
    </row>
    <row r="53" spans="2:6" x14ac:dyDescent="0.25">
      <c r="C53" s="4"/>
      <c r="D53"/>
      <c r="E53" s="22"/>
      <c r="F53"/>
    </row>
    <row r="54" spans="2:6" x14ac:dyDescent="0.25">
      <c r="B54" s="40" t="s">
        <v>39</v>
      </c>
      <c r="C54" s="40"/>
      <c r="D54" s="40"/>
      <c r="E54" s="40"/>
      <c r="F54"/>
    </row>
  </sheetData>
  <mergeCells count="3">
    <mergeCell ref="A2:F2"/>
    <mergeCell ref="B54:E54"/>
    <mergeCell ref="A1:F1"/>
  </mergeCells>
  <pageMargins left="0.70866141732283472" right="0.70866141732283472" top="0.78740157480314965" bottom="0.78740157480314965" header="0.31496062992125984" footer="0.31496062992125984"/>
  <pageSetup paperSize="9" scale="9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vybavení</vt:lpstr>
      <vt:lpstr>vybavení!Oblast_tisku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Správková</dc:creator>
  <cp:lastModifiedBy>Nikola Smolková</cp:lastModifiedBy>
  <cp:lastPrinted>2020-04-26T10:46:13Z</cp:lastPrinted>
  <dcterms:created xsi:type="dcterms:W3CDTF">2017-06-27T08:34:41Z</dcterms:created>
  <dcterms:modified xsi:type="dcterms:W3CDTF">2020-05-12T12:01:06Z</dcterms:modified>
</cp:coreProperties>
</file>